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<sst xmlns="http://schemas.openxmlformats.org/spreadsheetml/2006/main" count="114" uniqueCount="108">
  <si>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</si>
  <si>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</si>
  <si>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</si>
  <si>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</si>
  <si>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</si>
  <si>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</si>
  <si>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</si>
  <si>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</si>
  <si>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</si>
  <si>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</si>
  <si>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</si>
  <si>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</si>
  <si>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</si>
  <si>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</si>
  <si>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</si>
  <si>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</si>
  <si>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</si>
  <si>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</si>
  <si>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</si>
  <si>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</si>
  <si>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</si>
  <si>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</si>
  <si>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</si>
  <si>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</si>
  <si>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</si>
  <si>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</si>
  <si>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</si>
  <si>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</si>
  <si>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</si>
  <si>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</si>
  <si>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</si>
  <si>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</si>
  <si>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</si>
  <si>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</si>
  <si>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</si>
  <si>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</si>
  <si>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</si>
  <si>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</si>
  <si>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</si>
  <si>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</si>
  <si>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</si>
  <si>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</si>
  <si>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</si>
  <si>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</si>
  <si>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</si>
  <si>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</si>
  <si>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</si>
  <si>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</si>
  <si>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</si>
  <si>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</si>
  <si>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</si>
  <si>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</si>
  <si>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</si>
  <si>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</si>
  <si>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</si>
  <si>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</si>
  <si>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</si>
  <si>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</si>
  <si>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</si>
  <si>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</si>
  <si>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</si>
  <si>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</si>
  <si>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</si>
  <si>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</si>
  <si>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</si>
  <si>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</si>
  <si>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</si>
  <si>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</si>
  <si>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</si>
  <si>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</si>
  <si>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</si>
  <si>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</si>
  <si>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</si>
  <si>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</si>
  <si>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</si>
  <si>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</si>
  <si>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</si>
  <si>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</si>
  <si>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</si>
  <si>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</si>
  <si>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</si>
  <si>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</si>
  <si>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</si>
  <si>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</si>
  <si>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</si>
  <si>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</si>
  <si>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</si>
  <si>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</si>
  <si>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</si>
  <si>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</si>
  <si>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</si>
  <si>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</si>
  <si>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</si>
  <si>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</si>
  <si>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</si>
  <si>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</si>
  <si>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</si>
  <si>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</si>
  <si>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</si>
  <si>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</si>
  <si>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</si>
  <si>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</si>
  <si>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</si>
  <si>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 xml:space="preserve">                       бюджета городского округа город  Мегион на 2016 год</t>
  </si>
  <si>
    <t xml:space="preserve">уточненный план на 2016 год </t>
  </si>
  <si>
    <t>000 1 17 05040 04 0000 180</t>
  </si>
  <si>
    <t>Уточненный план на 2016 год, утвержден решением Думы города от 21.04.2016 №84</t>
  </si>
  <si>
    <t xml:space="preserve">                       от "_08._" ____06.______ 2016 № _105_____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</si>
</sst>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99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107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5" t="s">
        <v>67</v>
      </c>
      <c r="C7" s="36"/>
      <c r="D7" s="36"/>
      <c r="E7" s="36"/>
      <c r="F7" s="36"/>
      <c r="G7" s="36"/>
    </row>
    <row r="8" spans="2:7" ht="15.75">
      <c r="B8" s="35" t="s">
        <v>103</v>
      </c>
      <c r="C8" s="37"/>
      <c r="D8" s="37"/>
      <c r="E8" s="37"/>
      <c r="F8" s="37"/>
      <c r="G8" s="37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106</v>
      </c>
      <c r="F11" s="9" t="s">
        <v>24</v>
      </c>
      <c r="G11" s="10" t="s">
        <v>104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1105726.3000000003</v>
      </c>
      <c r="F12" s="26">
        <f>F13+F14+F15+F16+F17+F18+F19+F20+F21+F22+F23+F24+F25+F26+F27+F28+F29+F30+F31+F32+F33+F34+F35+F36+F37</f>
        <v>35319.7</v>
      </c>
      <c r="G12" s="26">
        <f>G13+G14+G15+G16+G17+G18+G19+G20+G21+G22+G23+G24+G25+G26+G27+G28+G29+G30+G31+G32+G33+G34+G37+G35+G36</f>
        <v>1141046.0000000002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649886.1</v>
      </c>
      <c r="F13" s="31">
        <v>7000</v>
      </c>
      <c r="G13" s="31">
        <f aca="true" t="shared" si="0" ref="G13:G37">E13+F13</f>
        <v>656886.1</v>
      </c>
    </row>
    <row r="14" spans="2:7" ht="68.25" customHeight="1">
      <c r="B14" s="13" t="s">
        <v>72</v>
      </c>
      <c r="C14" s="14" t="s">
        <v>2</v>
      </c>
      <c r="D14" s="16" t="s">
        <v>102</v>
      </c>
      <c r="E14" s="27">
        <v>9670.8</v>
      </c>
      <c r="F14" s="27">
        <v>0</v>
      </c>
      <c r="G14" s="31">
        <f t="shared" si="0"/>
        <v>9670.8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84250.5</v>
      </c>
      <c r="F15" s="27">
        <v>0</v>
      </c>
      <c r="G15" s="31">
        <f t="shared" si="0"/>
        <v>84250.5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48400</v>
      </c>
      <c r="F16" s="27">
        <v>0</v>
      </c>
      <c r="G16" s="31">
        <f t="shared" si="0"/>
        <v>48400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150</v>
      </c>
      <c r="F17" s="27">
        <v>0</v>
      </c>
      <c r="G17" s="31">
        <f t="shared" si="0"/>
        <v>150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3000</v>
      </c>
      <c r="F18" s="27">
        <v>0</v>
      </c>
      <c r="G18" s="31">
        <f>E18+F18</f>
        <v>3000</v>
      </c>
    </row>
    <row r="19" spans="2:7" ht="12.75">
      <c r="B19" s="13" t="s">
        <v>78</v>
      </c>
      <c r="C19" s="14" t="s">
        <v>98</v>
      </c>
      <c r="D19" s="15" t="s">
        <v>41</v>
      </c>
      <c r="E19" s="27">
        <v>16148.3</v>
      </c>
      <c r="F19" s="27">
        <v>0</v>
      </c>
      <c r="G19" s="31">
        <f t="shared" si="0"/>
        <v>16148.3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18200</v>
      </c>
      <c r="F20" s="27">
        <v>0</v>
      </c>
      <c r="G20" s="31">
        <f t="shared" si="0"/>
        <v>18200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9020</v>
      </c>
      <c r="F21" s="27">
        <v>0</v>
      </c>
      <c r="G21" s="31">
        <f t="shared" si="0"/>
        <v>9020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198069</v>
      </c>
      <c r="F25" s="31">
        <v>10080</v>
      </c>
      <c r="G25" s="31">
        <f t="shared" si="0"/>
        <v>208149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122</v>
      </c>
      <c r="F26" s="31">
        <v>112</v>
      </c>
      <c r="G26" s="31">
        <f t="shared" si="0"/>
        <v>234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21669</v>
      </c>
      <c r="F27" s="31">
        <v>3900</v>
      </c>
      <c r="G27" s="31">
        <f t="shared" si="0"/>
        <v>25569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241.3</v>
      </c>
      <c r="F28" s="31">
        <v>-208</v>
      </c>
      <c r="G28" s="31">
        <f t="shared" si="0"/>
        <v>33.30000000000001</v>
      </c>
    </row>
    <row r="29" spans="2:7" ht="94.5" customHeight="1">
      <c r="B29" s="13" t="s">
        <v>87</v>
      </c>
      <c r="C29" s="14" t="s">
        <v>19</v>
      </c>
      <c r="D29" s="32" t="s">
        <v>69</v>
      </c>
      <c r="E29" s="27">
        <v>343</v>
      </c>
      <c r="F29" s="31">
        <v>0</v>
      </c>
      <c r="G29" s="31">
        <f>E29+F29</f>
        <v>343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1471.5</v>
      </c>
      <c r="F30" s="31">
        <v>5328.5</v>
      </c>
      <c r="G30" s="31">
        <f t="shared" si="0"/>
        <v>6800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523</v>
      </c>
      <c r="F31" s="31">
        <v>334.2</v>
      </c>
      <c r="G31" s="31">
        <f t="shared" si="0"/>
        <v>857.2</v>
      </c>
    </row>
    <row r="32" spans="2:7" ht="24.75" customHeight="1">
      <c r="B32" s="13" t="s">
        <v>89</v>
      </c>
      <c r="C32" s="14" t="s">
        <v>49</v>
      </c>
      <c r="D32" s="16" t="s">
        <v>100</v>
      </c>
      <c r="E32" s="27">
        <v>27600</v>
      </c>
      <c r="F32" s="31">
        <v>0</v>
      </c>
      <c r="G32" s="31">
        <f t="shared" si="0"/>
        <v>27600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2896</v>
      </c>
      <c r="F33" s="31">
        <v>0</v>
      </c>
      <c r="G33" s="31">
        <f t="shared" si="0"/>
        <v>2896</v>
      </c>
    </row>
    <row r="34" spans="2:7" ht="25.5">
      <c r="B34" s="13" t="s">
        <v>101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4008</v>
      </c>
      <c r="F35" s="31">
        <f>3519+5230</f>
        <v>8749</v>
      </c>
      <c r="G35" s="31">
        <f t="shared" si="0"/>
        <v>12757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6280</v>
      </c>
      <c r="F36" s="31">
        <f>21+3</f>
        <v>24</v>
      </c>
      <c r="G36" s="31">
        <f>E36+F36</f>
        <v>6304</v>
      </c>
    </row>
    <row r="37" spans="2:7" ht="25.5">
      <c r="B37" s="13" t="s">
        <v>105</v>
      </c>
      <c r="C37" s="14" t="s">
        <v>70</v>
      </c>
      <c r="D37" s="16" t="s">
        <v>57</v>
      </c>
      <c r="E37" s="27">
        <v>3777.8</v>
      </c>
      <c r="F37" s="31">
        <v>0</v>
      </c>
      <c r="G37" s="27">
        <f t="shared" si="0"/>
        <v>3777.8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2369750.1</v>
      </c>
      <c r="F38" s="33">
        <f>F39+F40+F41+F42+F43+F44</f>
        <v>125743.5</v>
      </c>
      <c r="G38" s="26">
        <f>G39+G40+G41+G42+G43+G44</f>
        <v>2495493.5999999996</v>
      </c>
      <c r="I38" s="19"/>
    </row>
    <row r="39" spans="2:7" ht="12.75">
      <c r="B39" s="13" t="s">
        <v>92</v>
      </c>
      <c r="C39" s="14" t="s">
        <v>1</v>
      </c>
      <c r="D39" s="20" t="s">
        <v>25</v>
      </c>
      <c r="E39" s="27">
        <v>418867.3</v>
      </c>
      <c r="F39" s="31">
        <v>0</v>
      </c>
      <c r="G39" s="27">
        <f aca="true" t="shared" si="1" ref="G39:G44">E39+F39</f>
        <v>418867.3</v>
      </c>
    </row>
    <row r="40" spans="2:7" ht="12.75">
      <c r="B40" s="13" t="s">
        <v>93</v>
      </c>
      <c r="C40" s="14" t="s">
        <v>2</v>
      </c>
      <c r="D40" s="20" t="s">
        <v>29</v>
      </c>
      <c r="E40" s="27">
        <v>335138.3</v>
      </c>
      <c r="F40" s="31">
        <f>102966.5+84.2+482.6</f>
        <v>103533.3</v>
      </c>
      <c r="G40" s="27">
        <f t="shared" si="1"/>
        <v>438671.6</v>
      </c>
    </row>
    <row r="41" spans="2:7" ht="12.75">
      <c r="B41" s="13" t="s">
        <v>94</v>
      </c>
      <c r="C41" s="14" t="s">
        <v>4</v>
      </c>
      <c r="D41" s="20" t="s">
        <v>42</v>
      </c>
      <c r="E41" s="27">
        <v>1598850.3</v>
      </c>
      <c r="F41" s="31">
        <f>13615.1+1610.3</f>
        <v>15225.4</v>
      </c>
      <c r="G41" s="27">
        <f t="shared" si="1"/>
        <v>1614075.7</v>
      </c>
    </row>
    <row r="42" spans="2:7" ht="12.75" customHeight="1">
      <c r="B42" s="13" t="s">
        <v>95</v>
      </c>
      <c r="C42" s="14" t="s">
        <v>5</v>
      </c>
      <c r="D42" s="21" t="s">
        <v>45</v>
      </c>
      <c r="E42" s="27">
        <v>4194.2</v>
      </c>
      <c r="F42" s="27">
        <v>7319</v>
      </c>
      <c r="G42" s="27">
        <f t="shared" si="1"/>
        <v>11513.2</v>
      </c>
    </row>
    <row r="43" spans="2:7" ht="25.5">
      <c r="B43" s="13" t="s">
        <v>96</v>
      </c>
      <c r="C43" s="14" t="s">
        <v>6</v>
      </c>
      <c r="D43" s="21" t="s">
        <v>61</v>
      </c>
      <c r="E43" s="27">
        <v>12700</v>
      </c>
      <c r="F43" s="31">
        <v>0</v>
      </c>
      <c r="G43" s="27">
        <f t="shared" si="1"/>
        <v>12700</v>
      </c>
    </row>
    <row r="44" spans="2:7" ht="54" customHeight="1">
      <c r="B44" s="13" t="s">
        <v>97</v>
      </c>
      <c r="C44" s="14" t="s">
        <v>7</v>
      </c>
      <c r="D44" s="16" t="s">
        <v>53</v>
      </c>
      <c r="E44" s="27">
        <v>0</v>
      </c>
      <c r="F44" s="31">
        <v>-334.2</v>
      </c>
      <c r="G44" s="27">
        <f t="shared" si="1"/>
        <v>-334.2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3475476.4000000004</v>
      </c>
      <c r="F45" s="26">
        <f>F12+F38</f>
        <v>161063.2</v>
      </c>
      <c r="G45" s="26">
        <f>G12+G38</f>
        <v>3636539.5999999996</v>
      </c>
      <c r="I45" s="19"/>
    </row>
    <row r="50" spans="2:7" ht="12.75" customHeight="1">
      <c r="B50" s="38"/>
      <c r="C50" s="38"/>
      <c r="D50" s="38"/>
      <c r="F50" s="28"/>
      <c r="G50" s="28"/>
    </row>
    <row r="51" spans="2:7" ht="12.75" customHeight="1">
      <c r="B51" s="38"/>
      <c r="C51" s="38"/>
      <c r="D51" s="38"/>
      <c r="F51" s="39"/>
      <c r="G51" s="39"/>
    </row>
    <row r="52" spans="3:7" ht="14.25">
      <c r="C52" s="23"/>
      <c r="D52" s="23"/>
      <c r="F52" s="24"/>
      <c r="G52" s="24"/>
    </row>
    <row r="53" spans="3:7" ht="14.2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Позднякова Снежана Валерьевна</cp:lastModifiedBy>
  <cp:lastPrinted>2016-06-08T06:41:25Z</cp:lastPrinted>
  <dcterms:created xsi:type="dcterms:W3CDTF">2001-01-25T10:08:27Z</dcterms:created>
  <dcterms:modified xsi:type="dcterms:W3CDTF">2016-06-08T06:41:43Z</dcterms:modified>
  <cp:category/>
  <cp:version/>
  <cp:contentType/>
  <cp:contentStatus/>
</cp:coreProperties>
</file>